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4" i="1"/>
  <c r="I15" i="1"/>
  <c r="I16" i="1"/>
  <c r="I17" i="1"/>
  <c r="I18" i="1"/>
  <c r="I19" i="1"/>
  <c r="I13" i="1"/>
  <c r="H14" i="1"/>
  <c r="H15" i="1"/>
  <c r="H16" i="1"/>
  <c r="H17" i="1"/>
  <c r="H18" i="1"/>
  <c r="H19" i="1"/>
  <c r="H13" i="1"/>
  <c r="G20" i="1"/>
  <c r="E19" i="1"/>
  <c r="E14" i="1"/>
  <c r="E15" i="1"/>
  <c r="E16" i="1"/>
  <c r="E17" i="1"/>
  <c r="E18" i="1"/>
  <c r="E13" i="1"/>
  <c r="H3" i="1"/>
  <c r="H4" i="1"/>
  <c r="H5" i="1"/>
  <c r="H6" i="1"/>
  <c r="H7" i="1"/>
  <c r="H8" i="1"/>
  <c r="H2" i="1"/>
  <c r="G10" i="1"/>
  <c r="G9" i="1"/>
  <c r="C10" i="1"/>
  <c r="C9" i="1"/>
  <c r="C3" i="1"/>
  <c r="C4" i="1"/>
  <c r="C5" i="1"/>
  <c r="C6" i="1"/>
  <c r="C7" i="1"/>
  <c r="C8" i="1"/>
  <c r="C2" i="1"/>
  <c r="B10" i="1"/>
  <c r="B9" i="1"/>
  <c r="H10" i="1" l="1"/>
  <c r="H9" i="1"/>
</calcChain>
</file>

<file path=xl/sharedStrings.xml><?xml version="1.0" encoding="utf-8"?>
<sst xmlns="http://schemas.openxmlformats.org/spreadsheetml/2006/main" count="30" uniqueCount="21">
  <si>
    <t>m1</t>
  </si>
  <si>
    <t>m2</t>
  </si>
  <si>
    <t>m3</t>
  </si>
  <si>
    <t>m4</t>
  </si>
  <si>
    <t>m5</t>
  </si>
  <si>
    <t>m6</t>
  </si>
  <si>
    <t>m7</t>
  </si>
  <si>
    <t>mediaç</t>
  </si>
  <si>
    <t>desvç</t>
  </si>
  <si>
    <t>nro camas por 10000</t>
  </si>
  <si>
    <t>num camas estandar</t>
  </si>
  <si>
    <t>esp vida</t>
  </si>
  <si>
    <t>esp vida estandar</t>
  </si>
  <si>
    <t>INDICE COMPUESTO SALUD</t>
  </si>
  <si>
    <t>M1</t>
  </si>
  <si>
    <t>M2</t>
  </si>
  <si>
    <t>M3</t>
  </si>
  <si>
    <t>M4</t>
  </si>
  <si>
    <t>M5</t>
  </si>
  <si>
    <t>M6</t>
  </si>
  <si>
    <t>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</si>
</sst>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20" sqref="G20"/>
    </sheetView>
  </sheetViews>
  <sheetFormatPr baseColWidth="10" defaultRowHeight="15" x14ac:dyDescent="0.25"/>
  <sheetData>
    <row r="1" spans="1:9" x14ac:dyDescent="0.25">
      <c r="B1" t="s">
        <v>9</v>
      </c>
      <c r="C1" t="s">
        <v>10</v>
      </c>
      <c r="G1" t="s">
        <v>11</v>
      </c>
      <c r="H1" t="s">
        <v>12</v>
      </c>
    </row>
    <row r="2" spans="1:9" x14ac:dyDescent="0.25">
      <c r="A2" t="s">
        <v>0</v>
      </c>
      <c r="B2">
        <v>2</v>
      </c>
      <c r="C2">
        <f>(B2-$B$9)/$B$10</f>
        <v>-0.69286827404833906</v>
      </c>
      <c r="F2" t="s">
        <v>0</v>
      </c>
      <c r="G2">
        <v>75</v>
      </c>
      <c r="H2">
        <f>(G2-$G$9)/$G$10</f>
        <v>0.85842122154768075</v>
      </c>
    </row>
    <row r="3" spans="1:9" x14ac:dyDescent="0.25">
      <c r="A3" t="s">
        <v>1</v>
      </c>
      <c r="B3">
        <v>4</v>
      </c>
      <c r="C3">
        <f t="shared" ref="C3:C8" si="0">(B3-$B$9)/$B$10</f>
        <v>-0.12227087189088343</v>
      </c>
      <c r="F3" t="s">
        <v>1</v>
      </c>
      <c r="G3">
        <v>77</v>
      </c>
      <c r="H3">
        <f t="shared" ref="H3:H8" si="1">(G3-$G$9)/$G$10</f>
        <v>1.3591669341171608</v>
      </c>
    </row>
    <row r="4" spans="1:9" x14ac:dyDescent="0.25">
      <c r="A4" t="s">
        <v>2</v>
      </c>
      <c r="B4">
        <v>3</v>
      </c>
      <c r="C4">
        <f t="shared" si="0"/>
        <v>-0.40756957296961127</v>
      </c>
      <c r="F4" t="s">
        <v>2</v>
      </c>
      <c r="G4">
        <v>70</v>
      </c>
      <c r="H4">
        <f t="shared" si="1"/>
        <v>-0.39344305987601963</v>
      </c>
    </row>
    <row r="5" spans="1:9" x14ac:dyDescent="0.25">
      <c r="A5" t="s">
        <v>3</v>
      </c>
      <c r="B5">
        <v>5</v>
      </c>
      <c r="C5">
        <f t="shared" si="0"/>
        <v>0.16302782918784439</v>
      </c>
      <c r="F5" t="s">
        <v>3</v>
      </c>
      <c r="G5">
        <v>67</v>
      </c>
      <c r="H5">
        <f t="shared" si="1"/>
        <v>-1.1445616287302398</v>
      </c>
    </row>
    <row r="6" spans="1:9" x14ac:dyDescent="0.25">
      <c r="A6" t="s">
        <v>4</v>
      </c>
      <c r="B6">
        <v>3</v>
      </c>
      <c r="C6">
        <f t="shared" si="0"/>
        <v>-0.40756957296961127</v>
      </c>
      <c r="F6" t="s">
        <v>4</v>
      </c>
      <c r="G6">
        <v>69</v>
      </c>
      <c r="H6">
        <f t="shared" si="1"/>
        <v>-0.64381591616075973</v>
      </c>
    </row>
    <row r="7" spans="1:9" x14ac:dyDescent="0.25">
      <c r="A7" t="s">
        <v>5</v>
      </c>
      <c r="B7">
        <v>2</v>
      </c>
      <c r="C7">
        <f t="shared" si="0"/>
        <v>-0.69286827404833906</v>
      </c>
      <c r="F7" t="s">
        <v>5</v>
      </c>
      <c r="G7">
        <v>68</v>
      </c>
      <c r="H7">
        <f t="shared" si="1"/>
        <v>-0.89418877244549977</v>
      </c>
    </row>
    <row r="8" spans="1:9" x14ac:dyDescent="0.25">
      <c r="A8" t="s">
        <v>6</v>
      </c>
      <c r="B8">
        <v>12</v>
      </c>
      <c r="C8">
        <f t="shared" si="0"/>
        <v>2.1601187367389394</v>
      </c>
      <c r="F8" t="s">
        <v>6</v>
      </c>
      <c r="G8">
        <v>75</v>
      </c>
      <c r="H8">
        <f t="shared" si="1"/>
        <v>0.85842122154768075</v>
      </c>
    </row>
    <row r="9" spans="1:9" x14ac:dyDescent="0.25">
      <c r="A9" t="s">
        <v>7</v>
      </c>
      <c r="B9">
        <f>AVERAGE(B2:B8)</f>
        <v>4.4285714285714288</v>
      </c>
      <c r="C9">
        <f>AVERAGE(C2:C8)</f>
        <v>0</v>
      </c>
      <c r="F9" t="s">
        <v>7</v>
      </c>
      <c r="G9">
        <f>AVERAGE(G2:G8)</f>
        <v>71.571428571428569</v>
      </c>
      <c r="H9">
        <f>AVERAGE(H2:H8)</f>
        <v>4.7580986769649565E-16</v>
      </c>
    </row>
    <row r="10" spans="1:9" x14ac:dyDescent="0.25">
      <c r="A10" t="s">
        <v>8</v>
      </c>
      <c r="B10">
        <f>STDEV(B2:B8)</f>
        <v>3.5050983275386565</v>
      </c>
      <c r="C10">
        <f>STDEV(C2:C8)</f>
        <v>1</v>
      </c>
      <c r="F10" t="s">
        <v>8</v>
      </c>
      <c r="G10">
        <f>STDEV(G2:G8)</f>
        <v>3.9940431835899011</v>
      </c>
      <c r="H10">
        <f>STDEV(H2:H8)</f>
        <v>1</v>
      </c>
    </row>
    <row r="13" spans="1:9" x14ac:dyDescent="0.25">
      <c r="C13" t="s">
        <v>13</v>
      </c>
      <c r="E13">
        <f>0.6*H2+(0.4*C2)</f>
        <v>0.23790542330927278</v>
      </c>
      <c r="F13" t="s">
        <v>14</v>
      </c>
      <c r="G13">
        <v>50000</v>
      </c>
      <c r="H13">
        <f>G13/$G$20</f>
        <v>5.8823529411764705E-2</v>
      </c>
      <c r="I13">
        <f>H13*E13</f>
        <v>1.3994436665251339E-2</v>
      </c>
    </row>
    <row r="14" spans="1:9" x14ac:dyDescent="0.25">
      <c r="E14">
        <f t="shared" ref="E14:E18" si="2">0.6*H3+(0.4*C3)</f>
        <v>0.76659181171394308</v>
      </c>
      <c r="F14" t="s">
        <v>15</v>
      </c>
      <c r="G14">
        <v>250000</v>
      </c>
      <c r="H14">
        <f t="shared" ref="H14:H19" si="3">G14/$G$20</f>
        <v>0.29411764705882354</v>
      </c>
      <c r="I14">
        <f t="shared" ref="I14:I19" si="4">H14*E14</f>
        <v>0.22546817991586562</v>
      </c>
    </row>
    <row r="15" spans="1:9" x14ac:dyDescent="0.25">
      <c r="E15">
        <f t="shared" si="2"/>
        <v>-0.39909366511345629</v>
      </c>
      <c r="F15" t="s">
        <v>16</v>
      </c>
      <c r="G15">
        <v>50000</v>
      </c>
      <c r="H15">
        <f t="shared" si="3"/>
        <v>5.8823529411764705E-2</v>
      </c>
      <c r="I15">
        <f t="shared" si="4"/>
        <v>-2.3476097947850369E-2</v>
      </c>
    </row>
    <row r="16" spans="1:9" x14ac:dyDescent="0.25">
      <c r="E16">
        <f t="shared" si="2"/>
        <v>-0.62152584556300616</v>
      </c>
      <c r="F16" t="s">
        <v>17</v>
      </c>
      <c r="G16">
        <v>50000</v>
      </c>
      <c r="H16">
        <f t="shared" si="3"/>
        <v>5.8823529411764705E-2</v>
      </c>
      <c r="I16">
        <f t="shared" si="4"/>
        <v>-3.6560343856647422E-2</v>
      </c>
    </row>
    <row r="17" spans="5:9" x14ac:dyDescent="0.25">
      <c r="E17">
        <f t="shared" si="2"/>
        <v>-0.54931737888430043</v>
      </c>
      <c r="F17" t="s">
        <v>18</v>
      </c>
      <c r="G17">
        <v>300000</v>
      </c>
      <c r="H17">
        <f t="shared" si="3"/>
        <v>0.35294117647058826</v>
      </c>
      <c r="I17">
        <f t="shared" si="4"/>
        <v>-0.19387672195916486</v>
      </c>
    </row>
    <row r="18" spans="5:9" x14ac:dyDescent="0.25">
      <c r="E18">
        <f t="shared" si="2"/>
        <v>-0.81366057308663553</v>
      </c>
      <c r="F18" t="s">
        <v>19</v>
      </c>
      <c r="G18">
        <v>50000</v>
      </c>
      <c r="H18">
        <f t="shared" si="3"/>
        <v>5.8823529411764705E-2</v>
      </c>
      <c r="I18">
        <f t="shared" si="4"/>
        <v>-4.7862386652155031E-2</v>
      </c>
    </row>
    <row r="19" spans="5:9" x14ac:dyDescent="0.25">
      <c r="E19">
        <f t="shared" ref="E19" si="5">0.6*H8+(0.4*C8)</f>
        <v>1.3791002276241842</v>
      </c>
      <c r="F19" t="s">
        <v>20</v>
      </c>
      <c r="G19">
        <v>100000</v>
      </c>
      <c r="H19">
        <f t="shared" si="3"/>
        <v>0.11764705882352941</v>
      </c>
      <c r="I19">
        <f t="shared" si="4"/>
        <v>0.1622470856028452</v>
      </c>
    </row>
    <row r="20" spans="5:9" x14ac:dyDescent="0.25">
      <c r="G20">
        <f>SUM(G13:G19)</f>
        <v>850000</v>
      </c>
      <c r="I20" s="1">
        <f>SUM(I13:I19)</f>
        <v>9.9934151768144464E-2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GAMLP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LabCCAM</dc:creator>
  <cp:lastModifiedBy>LabCCAM</cp:lastModifiedBy>
  <dcterms:created xsi:type="dcterms:W3CDTF">2017-09-28T00:46:25Z</dcterms:created>
  <dcterms:modified xsi:type="dcterms:W3CDTF">2017-09-28T01:15:20Z</dcterms:modified>
</cp:coreProperties>
</file>